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K20" i="1"/>
  <c r="K21" i="1"/>
  <c r="K22" i="1"/>
  <c r="K23" i="1"/>
  <c r="K6" i="1"/>
  <c r="L12" i="1"/>
  <c r="K12" i="1"/>
  <c r="L8" i="1"/>
  <c r="K8" i="1"/>
  <c r="L14" i="1"/>
  <c r="K14" i="1"/>
  <c r="L11" i="1"/>
  <c r="K11" i="1"/>
  <c r="L17" i="1"/>
  <c r="K17" i="1"/>
  <c r="L4" i="1"/>
  <c r="K4" i="1"/>
  <c r="L16" i="1"/>
  <c r="K16" i="1"/>
  <c r="L18" i="1"/>
  <c r="K18" i="1"/>
  <c r="L15" i="1"/>
  <c r="K15" i="1"/>
  <c r="L5" i="1"/>
  <c r="K5" i="1"/>
  <c r="L10" i="1"/>
  <c r="K10" i="1"/>
  <c r="L13" i="1"/>
  <c r="K13" i="1"/>
  <c r="L7" i="1"/>
  <c r="K7" i="1"/>
  <c r="L9" i="1"/>
  <c r="K9" i="1"/>
  <c r="L6" i="1"/>
  <c r="L19" i="1"/>
  <c r="K19" i="1"/>
</calcChain>
</file>

<file path=xl/sharedStrings.xml><?xml version="1.0" encoding="utf-8"?>
<sst xmlns="http://schemas.openxmlformats.org/spreadsheetml/2006/main" count="17" uniqueCount="17">
  <si>
    <t>Наименование</t>
  </si>
  <si>
    <t>Размеры</t>
  </si>
  <si>
    <t>Упаковка, штук</t>
  </si>
  <si>
    <t>Упаковка, м2</t>
  </si>
  <si>
    <t>Упаковка, м3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</si>
  <si>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</si>
  <si>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</si>
  <si>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</si>
  <si>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</si>
  <si>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</si>
  <si>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</si>
  <si>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Теплоизоляция стен с отделкой сайдингом, каркасных стен, мансард, скатных кровель, полов, перекрытий</t>
  </si>
  <si>
    <t>ЛАЙТ БАТТС</t>
  </si>
  <si>
    <t xml:space="preserve">Ненагружаемые конструкции.
</t>
  </si>
  <si>
    <t>Диапазон толщин: 50-200 мм с шагом 10 мм.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</si>
  <si>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</si>
  <si>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Ненагружаемые конструкции.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</si>
</sst>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name val="Arial Cyr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quotePrefix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M27" sqref="M27"/>
    </sheetView>
  </sheetViews>
  <sheetFormatPr defaultRowHeight="14.4" x14ac:dyDescent="0.3"/>
  <sheetData>
    <row r="1" spans="1:12" x14ac:dyDescent="0.3">
      <c r="A1" s="65" t="s">
        <v>0</v>
      </c>
      <c r="B1" s="65"/>
      <c r="C1" s="65"/>
      <c r="D1" s="65"/>
      <c r="E1" s="65" t="s">
        <v>1</v>
      </c>
      <c r="F1" s="66"/>
      <c r="G1" s="66"/>
      <c r="H1" s="67" t="s">
        <v>2</v>
      </c>
      <c r="I1" s="67" t="s">
        <v>3</v>
      </c>
      <c r="J1" s="67" t="s">
        <v>4</v>
      </c>
      <c r="K1" s="39" t="s">
        <v>5</v>
      </c>
      <c r="L1" s="40"/>
    </row>
    <row r="2" spans="1:12" x14ac:dyDescent="0.3">
      <c r="A2" s="65"/>
      <c r="B2" s="65"/>
      <c r="C2" s="65"/>
      <c r="D2" s="66"/>
      <c r="E2" s="1" t="s">
        <v>6</v>
      </c>
      <c r="F2" s="1" t="s">
        <v>7</v>
      </c>
      <c r="G2" s="1" t="s">
        <v>8</v>
      </c>
      <c r="H2" s="66"/>
      <c r="I2" s="66"/>
      <c r="J2" s="66"/>
      <c r="K2" s="2" t="s">
        <v>9</v>
      </c>
      <c r="L2" s="2" t="s">
        <v>10</v>
      </c>
    </row>
    <row r="3" spans="1:12" x14ac:dyDescent="0.3">
      <c r="A3" s="41" t="s">
        <v>11</v>
      </c>
      <c r="B3" s="42"/>
      <c r="C3" s="42"/>
      <c r="D3" s="42"/>
      <c r="E3" s="43"/>
      <c r="F3" s="43"/>
      <c r="G3" s="43"/>
      <c r="H3" s="43"/>
      <c r="I3" s="43"/>
      <c r="J3" s="43"/>
      <c r="K3" s="43"/>
      <c r="L3" s="44"/>
    </row>
    <row r="4" spans="1:12" ht="66" x14ac:dyDescent="0.3">
      <c r="A4" s="45" t="s">
        <v>12</v>
      </c>
      <c r="B4" s="46"/>
      <c r="C4" s="47"/>
      <c r="D4" s="3" t="s">
        <v>13</v>
      </c>
      <c r="E4" s="4">
        <v>1000</v>
      </c>
      <c r="F4" s="5">
        <v>600</v>
      </c>
      <c r="G4" s="6">
        <v>50</v>
      </c>
      <c r="H4" s="7">
        <v>10</v>
      </c>
      <c r="I4" s="8">
        <f t="shared" ref="I4:I19" si="0">E4*F4*H4/1000000</f>
        <v>6</v>
      </c>
      <c r="J4" s="8">
        <f t="shared" ref="J4:J19" si="1">E4*F4*G4*H4/1000000000</f>
        <v>0.3</v>
      </c>
      <c r="K4" s="9">
        <f t="shared" ref="K4:K18" ca="1" si="2">L4*J4/I4</f>
        <v>94.447499999999991</v>
      </c>
      <c r="L4" s="10">
        <f ca="1">M4*(100%-$L$6)</f>
        <v>1888.9499999999998</v>
      </c>
    </row>
    <row r="5" spans="1:12" x14ac:dyDescent="0.3">
      <c r="A5" s="48"/>
      <c r="B5" s="49"/>
      <c r="C5" s="50"/>
      <c r="D5" s="11"/>
      <c r="E5" s="12">
        <v>1000</v>
      </c>
      <c r="F5" s="13">
        <v>600</v>
      </c>
      <c r="G5" s="14">
        <v>60</v>
      </c>
      <c r="H5" s="15">
        <v>8</v>
      </c>
      <c r="I5" s="16">
        <f t="shared" si="0"/>
        <v>4.8</v>
      </c>
      <c r="J5" s="16">
        <f t="shared" si="1"/>
        <v>0.28799999999999998</v>
      </c>
      <c r="K5" s="17">
        <f t="shared" ca="1" si="2"/>
        <v>113.33699999999999</v>
      </c>
      <c r="L5" s="18">
        <f t="shared" ref="L5:L23" ca="1" si="3">M5*(100%-$L$6)</f>
        <v>1888.9499999999998</v>
      </c>
    </row>
    <row r="6" spans="1:12" ht="79.2" x14ac:dyDescent="0.3">
      <c r="A6" s="51"/>
      <c r="B6" s="49"/>
      <c r="C6" s="50"/>
      <c r="D6" s="11" t="s">
        <v>14</v>
      </c>
      <c r="E6" s="12">
        <v>1000</v>
      </c>
      <c r="F6" s="13">
        <v>600</v>
      </c>
      <c r="G6" s="14">
        <v>70</v>
      </c>
      <c r="H6" s="15">
        <v>8</v>
      </c>
      <c r="I6" s="16">
        <f t="shared" si="0"/>
        <v>4.8</v>
      </c>
      <c r="J6" s="16">
        <f t="shared" si="1"/>
        <v>0.33600000000000002</v>
      </c>
      <c r="K6" s="17">
        <f t="shared" ca="1" si="2"/>
        <v>132.22649999999999</v>
      </c>
      <c r="L6" s="18">
        <f t="shared" ca="1" si="3"/>
        <v>1888.9499999999998</v>
      </c>
    </row>
    <row r="7" spans="1:12" x14ac:dyDescent="0.3">
      <c r="A7" s="51"/>
      <c r="B7" s="49"/>
      <c r="C7" s="50"/>
      <c r="D7" s="19"/>
      <c r="E7" s="12">
        <v>1000</v>
      </c>
      <c r="F7" s="13">
        <v>600</v>
      </c>
      <c r="G7" s="14">
        <v>80</v>
      </c>
      <c r="H7" s="15">
        <v>6</v>
      </c>
      <c r="I7" s="16">
        <f t="shared" si="0"/>
        <v>3.6</v>
      </c>
      <c r="J7" s="16">
        <f t="shared" si="1"/>
        <v>0.28799999999999998</v>
      </c>
      <c r="K7" s="17">
        <f t="shared" ca="1" si="2"/>
        <v>151.11599999999996</v>
      </c>
      <c r="L7" s="18">
        <f t="shared" ca="1" si="3"/>
        <v>1888.9499999999998</v>
      </c>
    </row>
    <row r="8" spans="1:12" x14ac:dyDescent="0.3">
      <c r="A8" s="51"/>
      <c r="B8" s="49"/>
      <c r="C8" s="50"/>
      <c r="D8" s="19"/>
      <c r="E8" s="12">
        <v>1000</v>
      </c>
      <c r="F8" s="13">
        <v>600</v>
      </c>
      <c r="G8" s="14">
        <v>90</v>
      </c>
      <c r="H8" s="15">
        <v>6</v>
      </c>
      <c r="I8" s="16">
        <f t="shared" si="0"/>
        <v>3.6</v>
      </c>
      <c r="J8" s="16">
        <f t="shared" si="1"/>
        <v>0.32400000000000001</v>
      </c>
      <c r="K8" s="17">
        <f t="shared" ca="1" si="2"/>
        <v>170.00549999999998</v>
      </c>
      <c r="L8" s="18">
        <f t="shared" ca="1" si="3"/>
        <v>1888.9499999999998</v>
      </c>
    </row>
    <row r="9" spans="1:12" x14ac:dyDescent="0.3">
      <c r="A9" s="51"/>
      <c r="B9" s="49"/>
      <c r="C9" s="50"/>
      <c r="D9" s="19"/>
      <c r="E9" s="12">
        <v>1000</v>
      </c>
      <c r="F9" s="13">
        <v>600</v>
      </c>
      <c r="G9" s="14">
        <v>100</v>
      </c>
      <c r="H9" s="15">
        <v>5</v>
      </c>
      <c r="I9" s="16">
        <f t="shared" si="0"/>
        <v>3</v>
      </c>
      <c r="J9" s="16">
        <f t="shared" si="1"/>
        <v>0.3</v>
      </c>
      <c r="K9" s="17">
        <f t="shared" ca="1" si="2"/>
        <v>188.89499999999998</v>
      </c>
      <c r="L9" s="18">
        <f t="shared" ca="1" si="3"/>
        <v>1888.9499999999998</v>
      </c>
    </row>
    <row r="10" spans="1:12" x14ac:dyDescent="0.3">
      <c r="A10" s="51"/>
      <c r="B10" s="49"/>
      <c r="C10" s="50"/>
      <c r="D10" s="19"/>
      <c r="E10" s="12">
        <v>1000</v>
      </c>
      <c r="F10" s="13">
        <v>600</v>
      </c>
      <c r="G10" s="14">
        <v>110</v>
      </c>
      <c r="H10" s="15">
        <v>5</v>
      </c>
      <c r="I10" s="16">
        <f t="shared" si="0"/>
        <v>3</v>
      </c>
      <c r="J10" s="16">
        <f t="shared" si="1"/>
        <v>0.33</v>
      </c>
      <c r="K10" s="17">
        <f t="shared" ca="1" si="2"/>
        <v>207.78449999999998</v>
      </c>
      <c r="L10" s="18">
        <f t="shared" ca="1" si="3"/>
        <v>1888.9499999999998</v>
      </c>
    </row>
    <row r="11" spans="1:12" x14ac:dyDescent="0.3">
      <c r="A11" s="51"/>
      <c r="B11" s="49"/>
      <c r="C11" s="50"/>
      <c r="D11" s="19"/>
      <c r="E11" s="12">
        <v>1000</v>
      </c>
      <c r="F11" s="13">
        <v>600</v>
      </c>
      <c r="G11" s="14">
        <v>120</v>
      </c>
      <c r="H11" s="15">
        <v>4</v>
      </c>
      <c r="I11" s="16">
        <f t="shared" si="0"/>
        <v>2.4</v>
      </c>
      <c r="J11" s="16">
        <f t="shared" si="1"/>
        <v>0.28799999999999998</v>
      </c>
      <c r="K11" s="17">
        <f t="shared" ca="1" si="2"/>
        <v>226.67399999999998</v>
      </c>
      <c r="L11" s="18">
        <f t="shared" ca="1" si="3"/>
        <v>1888.9499999999998</v>
      </c>
    </row>
    <row r="12" spans="1:12" x14ac:dyDescent="0.3">
      <c r="A12" s="51"/>
      <c r="B12" s="49"/>
      <c r="C12" s="50"/>
      <c r="D12" s="19"/>
      <c r="E12" s="12">
        <v>1000</v>
      </c>
      <c r="F12" s="13">
        <v>600</v>
      </c>
      <c r="G12" s="14">
        <v>130</v>
      </c>
      <c r="H12" s="15">
        <v>4</v>
      </c>
      <c r="I12" s="16">
        <f t="shared" si="0"/>
        <v>2.4</v>
      </c>
      <c r="J12" s="16">
        <f t="shared" si="1"/>
        <v>0.312</v>
      </c>
      <c r="K12" s="17">
        <f t="shared" ca="1" si="2"/>
        <v>245.5635</v>
      </c>
      <c r="L12" s="18">
        <f t="shared" ca="1" si="3"/>
        <v>1888.9499999999998</v>
      </c>
    </row>
    <row r="13" spans="1:12" x14ac:dyDescent="0.3">
      <c r="A13" s="51"/>
      <c r="B13" s="49"/>
      <c r="C13" s="50"/>
      <c r="D13" s="19"/>
      <c r="E13" s="12">
        <v>1000</v>
      </c>
      <c r="F13" s="13">
        <v>600</v>
      </c>
      <c r="G13" s="14">
        <v>140</v>
      </c>
      <c r="H13" s="15">
        <v>4</v>
      </c>
      <c r="I13" s="16">
        <f t="shared" si="0"/>
        <v>2.4</v>
      </c>
      <c r="J13" s="16">
        <f t="shared" si="1"/>
        <v>0.33600000000000002</v>
      </c>
      <c r="K13" s="17">
        <f t="shared" ca="1" si="2"/>
        <v>264.45299999999997</v>
      </c>
      <c r="L13" s="18">
        <f t="shared" ca="1" si="3"/>
        <v>1888.9499999999998</v>
      </c>
    </row>
    <row r="14" spans="1:12" x14ac:dyDescent="0.3">
      <c r="A14" s="51"/>
      <c r="B14" s="49"/>
      <c r="C14" s="50"/>
      <c r="D14" s="19"/>
      <c r="E14" s="12">
        <v>1000</v>
      </c>
      <c r="F14" s="13">
        <v>600</v>
      </c>
      <c r="G14" s="14">
        <v>150</v>
      </c>
      <c r="H14" s="15">
        <v>3</v>
      </c>
      <c r="I14" s="16">
        <f t="shared" si="0"/>
        <v>1.8</v>
      </c>
      <c r="J14" s="16">
        <f t="shared" si="1"/>
        <v>0.27</v>
      </c>
      <c r="K14" s="17">
        <f ca="1">L14*J14/I14</f>
        <v>283.34249999999997</v>
      </c>
      <c r="L14" s="18">
        <f t="shared" ca="1" si="3"/>
        <v>1888.9499999999998</v>
      </c>
    </row>
    <row r="15" spans="1:12" x14ac:dyDescent="0.3">
      <c r="A15" s="51"/>
      <c r="B15" s="49"/>
      <c r="C15" s="50"/>
      <c r="D15" s="19"/>
      <c r="E15" s="12">
        <v>1000</v>
      </c>
      <c r="F15" s="13">
        <v>600</v>
      </c>
      <c r="G15" s="14">
        <v>160</v>
      </c>
      <c r="H15" s="15">
        <v>3</v>
      </c>
      <c r="I15" s="16">
        <f t="shared" si="0"/>
        <v>1.8</v>
      </c>
      <c r="J15" s="16">
        <f t="shared" si="1"/>
        <v>0.28799999999999998</v>
      </c>
      <c r="K15" s="17">
        <f t="shared" ca="1" si="2"/>
        <v>302.23199999999991</v>
      </c>
      <c r="L15" s="18">
        <f t="shared" ca="1" si="3"/>
        <v>1888.9499999999998</v>
      </c>
    </row>
    <row r="16" spans="1:12" x14ac:dyDescent="0.3">
      <c r="A16" s="51"/>
      <c r="B16" s="49"/>
      <c r="C16" s="50"/>
      <c r="D16" s="19"/>
      <c r="E16" s="12">
        <v>1000</v>
      </c>
      <c r="F16" s="13">
        <v>600</v>
      </c>
      <c r="G16" s="14">
        <v>170</v>
      </c>
      <c r="H16" s="15">
        <v>3</v>
      </c>
      <c r="I16" s="16">
        <f t="shared" si="0"/>
        <v>1.8</v>
      </c>
      <c r="J16" s="16">
        <f t="shared" si="1"/>
        <v>0.30599999999999999</v>
      </c>
      <c r="K16" s="17">
        <f t="shared" ca="1" si="2"/>
        <v>321.12149999999997</v>
      </c>
      <c r="L16" s="18">
        <f t="shared" ca="1" si="3"/>
        <v>1888.9499999999998</v>
      </c>
    </row>
    <row r="17" spans="1:12" x14ac:dyDescent="0.3">
      <c r="A17" s="51"/>
      <c r="B17" s="49"/>
      <c r="C17" s="50"/>
      <c r="D17" s="19"/>
      <c r="E17" s="12">
        <v>1000</v>
      </c>
      <c r="F17" s="13">
        <v>600</v>
      </c>
      <c r="G17" s="14">
        <v>180</v>
      </c>
      <c r="H17" s="15">
        <v>3</v>
      </c>
      <c r="I17" s="16">
        <f t="shared" si="0"/>
        <v>1.8</v>
      </c>
      <c r="J17" s="16">
        <f t="shared" si="1"/>
        <v>0.32400000000000001</v>
      </c>
      <c r="K17" s="17">
        <f t="shared" ca="1" si="2"/>
        <v>340.01099999999997</v>
      </c>
      <c r="L17" s="18">
        <f t="shared" ca="1" si="3"/>
        <v>1888.9499999999998</v>
      </c>
    </row>
    <row r="18" spans="1:12" x14ac:dyDescent="0.3">
      <c r="A18" s="51"/>
      <c r="B18" s="49"/>
      <c r="C18" s="50"/>
      <c r="D18" s="19"/>
      <c r="E18" s="12">
        <v>1000</v>
      </c>
      <c r="F18" s="13">
        <v>600</v>
      </c>
      <c r="G18" s="14">
        <v>190</v>
      </c>
      <c r="H18" s="15">
        <v>3</v>
      </c>
      <c r="I18" s="16">
        <f t="shared" si="0"/>
        <v>1.8</v>
      </c>
      <c r="J18" s="16">
        <f t="shared" si="1"/>
        <v>0.34200000000000003</v>
      </c>
      <c r="K18" s="17">
        <f t="shared" ca="1" si="2"/>
        <v>358.90049999999997</v>
      </c>
      <c r="L18" s="18">
        <f t="shared" ca="1" si="3"/>
        <v>1888.9499999999998</v>
      </c>
    </row>
    <row r="19" spans="1:12" x14ac:dyDescent="0.3">
      <c r="A19" s="52"/>
      <c r="B19" s="53"/>
      <c r="C19" s="54"/>
      <c r="D19" s="20"/>
      <c r="E19" s="21">
        <v>1000</v>
      </c>
      <c r="F19" s="22">
        <v>600</v>
      </c>
      <c r="G19" s="23">
        <v>200</v>
      </c>
      <c r="H19" s="24">
        <v>2</v>
      </c>
      <c r="I19" s="25">
        <f t="shared" si="0"/>
        <v>1.2</v>
      </c>
      <c r="J19" s="25">
        <f t="shared" si="1"/>
        <v>0.24</v>
      </c>
      <c r="K19" s="26">
        <f ca="1">L19*J19/I19</f>
        <v>377.78999999999996</v>
      </c>
      <c r="L19" s="27">
        <f t="shared" ca="1" si="3"/>
        <v>1888.9499999999998</v>
      </c>
    </row>
    <row r="20" spans="1:12" x14ac:dyDescent="0.3">
      <c r="A20" s="45" t="s">
        <v>15</v>
      </c>
      <c r="B20" s="55"/>
      <c r="C20" s="56"/>
      <c r="D20" s="62" t="s">
        <v>16</v>
      </c>
      <c r="E20" s="28">
        <v>800</v>
      </c>
      <c r="F20" s="29">
        <v>600</v>
      </c>
      <c r="G20" s="30">
        <v>50</v>
      </c>
      <c r="H20" s="31">
        <v>12</v>
      </c>
      <c r="I20" s="32">
        <f>E20*F20*H20/1000000</f>
        <v>5.76</v>
      </c>
      <c r="J20" s="32">
        <f>E20*F20*G20*H20/1000000000</f>
        <v>0.28799999999999998</v>
      </c>
      <c r="K20" s="33">
        <f>L20*J20/I20</f>
        <v>73.5</v>
      </c>
      <c r="L20" s="10">
        <v>1470</v>
      </c>
    </row>
    <row r="21" spans="1:12" x14ac:dyDescent="0.3">
      <c r="A21" s="48"/>
      <c r="B21" s="57"/>
      <c r="C21" s="58"/>
      <c r="D21" s="63"/>
      <c r="E21" s="34">
        <v>800</v>
      </c>
      <c r="F21" s="35">
        <v>600</v>
      </c>
      <c r="G21" s="36">
        <v>100</v>
      </c>
      <c r="H21" s="37">
        <v>6</v>
      </c>
      <c r="I21" s="38">
        <f>E21*F21*H21/1000000</f>
        <v>2.88</v>
      </c>
      <c r="J21" s="38">
        <f>E21*F21*G21*H21/1000000000</f>
        <v>0.28799999999999998</v>
      </c>
      <c r="K21" s="17">
        <f>L21*J21/I21</f>
        <v>147</v>
      </c>
      <c r="L21" s="18">
        <v>1470</v>
      </c>
    </row>
    <row r="22" spans="1:12" x14ac:dyDescent="0.3">
      <c r="A22" s="48"/>
      <c r="B22" s="57"/>
      <c r="C22" s="58"/>
      <c r="D22" s="63"/>
      <c r="E22" s="34">
        <v>1200</v>
      </c>
      <c r="F22" s="35">
        <v>600</v>
      </c>
      <c r="G22" s="36">
        <v>100</v>
      </c>
      <c r="H22" s="37">
        <v>6</v>
      </c>
      <c r="I22" s="38">
        <f>E22*F22*H22/1000000</f>
        <v>4.32</v>
      </c>
      <c r="J22" s="38">
        <f>E22*F22*G22*H22/1000000000</f>
        <v>0.432</v>
      </c>
      <c r="K22" s="17">
        <f>L22*J22/I22</f>
        <v>146.99999999999997</v>
      </c>
      <c r="L22" s="18">
        <v>1470</v>
      </c>
    </row>
    <row r="23" spans="1:12" x14ac:dyDescent="0.3">
      <c r="A23" s="59"/>
      <c r="B23" s="60"/>
      <c r="C23" s="61"/>
      <c r="D23" s="64"/>
      <c r="E23" s="21">
        <v>1200</v>
      </c>
      <c r="F23" s="22">
        <v>600</v>
      </c>
      <c r="G23" s="23">
        <v>150</v>
      </c>
      <c r="H23" s="24">
        <v>5</v>
      </c>
      <c r="I23" s="25">
        <f>E23*F23*H23/1000000</f>
        <v>3.6</v>
      </c>
      <c r="J23" s="25">
        <f>E23*F23*G23*H23/1000000000</f>
        <v>0.54</v>
      </c>
      <c r="K23" s="26">
        <f>L23*J23/I23</f>
        <v>220.5</v>
      </c>
      <c r="L23" s="27">
        <v>1470</v>
      </c>
    </row>
  </sheetData>
  <mergeCells count="11">
    <mergeCell ref="K1:L1"/>
    <mergeCell ref="A3:L3"/>
    <mergeCell ref="A4:C19"/>
    <mergeCell ref="A20:C23"/>
    <mergeCell ref="D20:D23"/>
    <mergeCell ref="A1:C2"/>
    <mergeCell ref="D1:D2"/>
    <mergeCell ref="E1:G1"/>
    <mergeCell ref="H1:H2"/>
    <mergeCell ref="I1:I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2016-11-07T09:40:16Z</dcterms:modified>
</cp:coreProperties>
</file>